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3E96CB0-36D2-4E4E-A7C8-2D92CE408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206" i="1" l="1"/>
  <c r="A206" i="1"/>
  <c r="L205" i="1"/>
  <c r="L206" i="1" s="1"/>
  <c r="J205" i="1"/>
  <c r="I205" i="1"/>
  <c r="H205" i="1"/>
  <c r="G205" i="1"/>
  <c r="F205" i="1"/>
  <c r="B196" i="1"/>
  <c r="A196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6" i="1"/>
  <c r="A176" i="1"/>
  <c r="L18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6" i="1"/>
  <c r="A156" i="1"/>
  <c r="L166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6" i="1"/>
  <c r="A116" i="1"/>
  <c r="L126" i="1"/>
  <c r="J115" i="1"/>
  <c r="I115" i="1"/>
  <c r="H115" i="1"/>
  <c r="G115" i="1"/>
  <c r="F115" i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I95" i="1"/>
  <c r="H95" i="1"/>
  <c r="G95" i="1"/>
  <c r="F95" i="1"/>
  <c r="B86" i="1"/>
  <c r="A86" i="1"/>
  <c r="J85" i="1"/>
  <c r="I85" i="1"/>
  <c r="H85" i="1"/>
  <c r="G85" i="1"/>
  <c r="F85" i="1"/>
  <c r="B76" i="1"/>
  <c r="A76" i="1"/>
  <c r="L75" i="1"/>
  <c r="L86" i="1" s="1"/>
  <c r="J75" i="1"/>
  <c r="I75" i="1"/>
  <c r="H75" i="1"/>
  <c r="G75" i="1"/>
  <c r="F75" i="1"/>
  <c r="B66" i="1"/>
  <c r="A66" i="1"/>
  <c r="L65" i="1"/>
  <c r="L66" i="1" s="1"/>
  <c r="J65" i="1"/>
  <c r="I65" i="1"/>
  <c r="H65" i="1"/>
  <c r="G65" i="1"/>
  <c r="F65" i="1"/>
  <c r="B56" i="1"/>
  <c r="A56" i="1"/>
  <c r="J55" i="1"/>
  <c r="I55" i="1"/>
  <c r="H55" i="1"/>
  <c r="G55" i="1"/>
  <c r="F55" i="1"/>
  <c r="B46" i="1"/>
  <c r="A46" i="1"/>
  <c r="L45" i="1"/>
  <c r="J45" i="1"/>
  <c r="I45" i="1"/>
  <c r="H45" i="1"/>
  <c r="G45" i="1"/>
  <c r="F45" i="1"/>
  <c r="B36" i="1"/>
  <c r="A36" i="1"/>
  <c r="L46" i="1"/>
  <c r="J35" i="1"/>
  <c r="I35" i="1"/>
  <c r="I46" i="1" s="1"/>
  <c r="H35" i="1"/>
  <c r="G35" i="1"/>
  <c r="F35" i="1"/>
  <c r="B26" i="1"/>
  <c r="A26" i="1"/>
  <c r="J25" i="1"/>
  <c r="I25" i="1"/>
  <c r="H25" i="1"/>
  <c r="G25" i="1"/>
  <c r="F25" i="1"/>
  <c r="B16" i="1"/>
  <c r="A16" i="1"/>
  <c r="L15" i="1"/>
  <c r="J15" i="1"/>
  <c r="I15" i="1"/>
  <c r="H15" i="1"/>
  <c r="G15" i="1"/>
  <c r="F15" i="1"/>
  <c r="I206" i="1" l="1"/>
  <c r="I186" i="1"/>
  <c r="I146" i="1"/>
  <c r="L146" i="1"/>
  <c r="I126" i="1"/>
  <c r="I106" i="1"/>
  <c r="I86" i="1"/>
  <c r="I66" i="1"/>
  <c r="G206" i="1"/>
  <c r="J206" i="1"/>
  <c r="H206" i="1"/>
  <c r="F206" i="1"/>
  <c r="J186" i="1"/>
  <c r="H186" i="1"/>
  <c r="G186" i="1"/>
  <c r="F186" i="1"/>
  <c r="G166" i="1"/>
  <c r="J166" i="1"/>
  <c r="I166" i="1"/>
  <c r="H166" i="1"/>
  <c r="F166" i="1"/>
  <c r="J146" i="1"/>
  <c r="H146" i="1"/>
  <c r="G146" i="1"/>
  <c r="F146" i="1"/>
  <c r="J126" i="1"/>
  <c r="H126" i="1"/>
  <c r="G126" i="1"/>
  <c r="F126" i="1"/>
  <c r="J106" i="1"/>
  <c r="H106" i="1"/>
  <c r="G106" i="1"/>
  <c r="F106" i="1"/>
  <c r="J86" i="1"/>
  <c r="H86" i="1"/>
  <c r="G86" i="1"/>
  <c r="F86" i="1"/>
  <c r="J66" i="1"/>
  <c r="H66" i="1"/>
  <c r="G66" i="1"/>
  <c r="F66" i="1"/>
  <c r="G46" i="1"/>
  <c r="J46" i="1"/>
  <c r="H46" i="1"/>
  <c r="F46" i="1"/>
  <c r="L26" i="1"/>
  <c r="I26" i="1"/>
  <c r="J26" i="1"/>
  <c r="H26" i="1"/>
  <c r="G26" i="1"/>
  <c r="F26" i="1"/>
  <c r="L207" i="1" l="1"/>
  <c r="I207" i="1"/>
  <c r="G207" i="1"/>
  <c r="J207" i="1"/>
  <c r="H207" i="1"/>
  <c r="F207" i="1"/>
</calcChain>
</file>

<file path=xl/sharedStrings.xml><?xml version="1.0" encoding="utf-8"?>
<sst xmlns="http://schemas.openxmlformats.org/spreadsheetml/2006/main" count="249" uniqueCount="76">
  <si>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</si>
  <si>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</si>
  <si>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</si>
  <si>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</si>
  <si>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</si>
  <si>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</si>
  <si>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</si>
  <si>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</si>
  <si>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</si>
  <si>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</si>
  <si>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</si>
  <si>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</si>
  <si>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</si>
  <si>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</si>
  <si>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</si>
  <si>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</si>
  <si>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</si>
  <si>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</si>
  <si>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</si>
  <si>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</si>
  <si>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</si>
  <si>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</si>
  <si>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</si>
  <si>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</si>
  <si>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</si>
  <si>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</si>
  <si>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</si>
  <si>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</si>
  <si>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</si>
  <si>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</si>
  <si>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</si>
  <si>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</si>
  <si>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</si>
  <si>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</si>
  <si>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</si>
  <si>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</si>
  <si>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</si>
  <si>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</si>
  <si>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</si>
  <si>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манной крупы</t>
  </si>
  <si>
    <t>чай с сахаром</t>
  </si>
  <si>
    <t>масло сливочное (порциями)</t>
  </si>
  <si>
    <t>сыр твердый (порциями)</t>
  </si>
  <si>
    <t>каша рассыпчатая пшеничная с маслом</t>
  </si>
  <si>
    <t>овощи</t>
  </si>
  <si>
    <t>директор</t>
  </si>
  <si>
    <t>омлет натуральный</t>
  </si>
  <si>
    <t>салат из свеклы отварной с растительным маслом</t>
  </si>
  <si>
    <t>кофейный напиток</t>
  </si>
  <si>
    <t>рыба тушеная в томате с овощами</t>
  </si>
  <si>
    <t>тефтели мясные с соусом</t>
  </si>
  <si>
    <t>каша рассыпчатая ячневая с маслом</t>
  </si>
  <si>
    <t>какао с молоком</t>
  </si>
  <si>
    <t>печень тушеная в соусе</t>
  </si>
  <si>
    <t>суп молочный с вермишелью</t>
  </si>
  <si>
    <t>запеканка из творога с молоком сгущенным</t>
  </si>
  <si>
    <t>макароны отварные с сыром</t>
  </si>
  <si>
    <t>птица отварная с соусом</t>
  </si>
  <si>
    <t>рис припущенный</t>
  </si>
  <si>
    <t xml:space="preserve">пшеничный/ржано -пшеничный </t>
  </si>
  <si>
    <t xml:space="preserve">пшеничный/ржано - пшеничный </t>
  </si>
  <si>
    <t xml:space="preserve">пшеничный/ржано-пшеничный </t>
  </si>
  <si>
    <t>пшеничный/ражно-пшеничный ( обогащенный)</t>
  </si>
  <si>
    <t>хлеб пшеничный (обогащенный)</t>
  </si>
  <si>
    <t>яблоки (красн-зелен)</t>
  </si>
  <si>
    <t xml:space="preserve">чай с сахаром </t>
  </si>
  <si>
    <t>Канцурова И.В.</t>
  </si>
  <si>
    <t>МБОУ Курская ООШ</t>
  </si>
  <si>
    <t xml:space="preserve">пшеничный (обогащенный) </t>
  </si>
  <si>
    <t>птица тушеная в соусе сметанном</t>
  </si>
  <si>
    <t>сок фруктовый или ягодный</t>
  </si>
  <si>
    <t>какша рассыпчатая гречневая</t>
  </si>
  <si>
    <t>макароны отварные с маслом</t>
  </si>
  <si>
    <t>чай с сахаром и лимоном</t>
  </si>
  <si>
    <t>пшеничный/ржано-пшеничный (обогащенный)</t>
  </si>
  <si>
    <t>пшеничный/ржано-пшеничный (обогащеный)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</si>
</sst>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164" fontId="0" fillId="0" borderId="2" xfId="0" applyNumberFormat="1" applyBorder="1"/>
    <xf numFmtId="0" fontId="0" fillId="0" borderId="23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7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67</v>
      </c>
      <c r="D1" s="51"/>
      <c r="E1" s="51"/>
      <c r="F1" s="12" t="s">
        <v>16</v>
      </c>
      <c r="G1" s="2" t="s">
        <v>17</v>
      </c>
      <c r="H1" s="52" t="s">
        <v>45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66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6</v>
      </c>
      <c r="H6" s="40">
        <v>11</v>
      </c>
      <c r="I6" s="40">
        <v>33</v>
      </c>
      <c r="J6" s="40">
        <v>257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11</v>
      </c>
      <c r="H8" s="43">
        <v>3</v>
      </c>
      <c r="I8" s="43">
        <v>25</v>
      </c>
      <c r="J8" s="43">
        <v>145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68</v>
      </c>
      <c r="F9" s="43">
        <v>30</v>
      </c>
      <c r="G9" s="43">
        <v>2</v>
      </c>
      <c r="H9" s="43"/>
      <c r="I9" s="43">
        <v>14</v>
      </c>
      <c r="J9" s="43"/>
      <c r="K9" s="44">
        <v>560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62</v>
      </c>
      <c r="F10" s="43">
        <v>30</v>
      </c>
      <c r="G10" s="43">
        <v>2</v>
      </c>
      <c r="H10" s="43"/>
      <c r="I10" s="43">
        <v>14</v>
      </c>
      <c r="J10" s="43">
        <v>69</v>
      </c>
      <c r="K10" s="44">
        <v>527</v>
      </c>
      <c r="L10" s="43"/>
    </row>
    <row r="11" spans="1:12" ht="15" x14ac:dyDescent="0.2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41</v>
      </c>
      <c r="F12" s="43">
        <v>5</v>
      </c>
      <c r="G12" s="43"/>
      <c r="H12" s="43">
        <v>4</v>
      </c>
      <c r="I12" s="43"/>
      <c r="J12" s="43">
        <v>33</v>
      </c>
      <c r="K12" s="44">
        <v>14</v>
      </c>
      <c r="L12" s="43"/>
    </row>
    <row r="13" spans="1:12" ht="15" x14ac:dyDescent="0.25">
      <c r="A13" s="23"/>
      <c r="B13" s="15"/>
      <c r="C13" s="11"/>
      <c r="D13" s="6"/>
      <c r="E13" s="42" t="s">
        <v>63</v>
      </c>
      <c r="F13" s="43">
        <v>30</v>
      </c>
      <c r="G13" s="43">
        <v>3</v>
      </c>
      <c r="H13" s="43">
        <v>1</v>
      </c>
      <c r="I13" s="43">
        <v>17</v>
      </c>
      <c r="J13" s="43">
        <v>106</v>
      </c>
      <c r="K13" s="44">
        <v>560</v>
      </c>
      <c r="L13" s="43"/>
    </row>
    <row r="14" spans="1:12" ht="15" x14ac:dyDescent="0.25">
      <c r="A14" s="23"/>
      <c r="B14" s="15"/>
      <c r="C14" s="11"/>
      <c r="D14" s="6"/>
      <c r="E14" s="42" t="s">
        <v>42</v>
      </c>
      <c r="F14" s="43">
        <v>10</v>
      </c>
      <c r="G14" s="43">
        <v>5</v>
      </c>
      <c r="H14" s="43">
        <v>6</v>
      </c>
      <c r="I14" s="43">
        <v>0</v>
      </c>
      <c r="J14" s="43">
        <v>72</v>
      </c>
      <c r="K14" s="44">
        <v>15</v>
      </c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525</v>
      </c>
      <c r="G15" s="19">
        <f t="shared" ref="G15:J15" si="0">SUM(G6:G14)</f>
        <v>29</v>
      </c>
      <c r="H15" s="19">
        <f t="shared" si="0"/>
        <v>25</v>
      </c>
      <c r="I15" s="19">
        <f t="shared" si="0"/>
        <v>103</v>
      </c>
      <c r="J15" s="19">
        <f t="shared" si="0"/>
        <v>682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0</v>
      </c>
      <c r="G25" s="19">
        <f t="shared" ref="G25:J25" si="2">SUM(G16:G24)</f>
        <v>0</v>
      </c>
      <c r="H25" s="19">
        <f t="shared" si="2"/>
        <v>0</v>
      </c>
      <c r="I25" s="19">
        <f t="shared" si="2"/>
        <v>0</v>
      </c>
      <c r="J25" s="19">
        <f t="shared" si="2"/>
        <v>0</v>
      </c>
      <c r="K25" s="25"/>
      <c r="L25" s="19">
        <v>90</v>
      </c>
    </row>
    <row r="26" spans="1:12" ht="15" x14ac:dyDescent="0.2">
      <c r="A26" s="29">
        <f>A6</f>
        <v>1</v>
      </c>
      <c r="B26" s="30">
        <f>B6</f>
        <v>1</v>
      </c>
      <c r="C26" s="53" t="s">
        <v>4</v>
      </c>
      <c r="D26" s="54"/>
      <c r="E26" s="31"/>
      <c r="F26" s="32">
        <f>F15+F25</f>
        <v>525</v>
      </c>
      <c r="G26" s="32">
        <f t="shared" ref="G26:J26" si="3">G15+G25</f>
        <v>29</v>
      </c>
      <c r="H26" s="32">
        <f t="shared" si="3"/>
        <v>25</v>
      </c>
      <c r="I26" s="32">
        <f t="shared" si="3"/>
        <v>103</v>
      </c>
      <c r="J26" s="32">
        <f t="shared" si="3"/>
        <v>682</v>
      </c>
      <c r="K26" s="32"/>
      <c r="L26" s="32">
        <f t="shared" ref="L26" si="4">L15+L25</f>
        <v>90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39" t="s">
        <v>46</v>
      </c>
      <c r="F27" s="40">
        <v>150</v>
      </c>
      <c r="G27" s="40">
        <v>16</v>
      </c>
      <c r="H27" s="40">
        <v>26</v>
      </c>
      <c r="I27" s="40">
        <v>3</v>
      </c>
      <c r="J27" s="40">
        <v>157</v>
      </c>
      <c r="K27" s="41">
        <v>210</v>
      </c>
      <c r="L27" s="40"/>
    </row>
    <row r="28" spans="1:12" ht="15" x14ac:dyDescent="0.25">
      <c r="A28" s="14"/>
      <c r="B28" s="15"/>
      <c r="C28" s="11"/>
      <c r="D28" s="6"/>
      <c r="E28" s="42" t="s">
        <v>47</v>
      </c>
      <c r="F28" s="43">
        <v>90</v>
      </c>
      <c r="G28" s="43">
        <v>1</v>
      </c>
      <c r="H28" s="43">
        <v>5</v>
      </c>
      <c r="I28" s="43">
        <v>7</v>
      </c>
      <c r="J28" s="43">
        <v>84</v>
      </c>
      <c r="K28" s="44">
        <v>52</v>
      </c>
      <c r="L28" s="43"/>
    </row>
    <row r="29" spans="1:12" ht="15" x14ac:dyDescent="0.25">
      <c r="A29" s="14"/>
      <c r="B29" s="15"/>
      <c r="C29" s="11"/>
      <c r="D29" s="7" t="s">
        <v>22</v>
      </c>
      <c r="E29" s="42" t="s">
        <v>48</v>
      </c>
      <c r="F29" s="43">
        <v>200</v>
      </c>
      <c r="G29" s="43">
        <v>1</v>
      </c>
      <c r="H29" s="43">
        <v>5</v>
      </c>
      <c r="I29" s="43">
        <v>20</v>
      </c>
      <c r="J29" s="43">
        <v>80</v>
      </c>
      <c r="K29" s="44">
        <v>379</v>
      </c>
      <c r="L29" s="43"/>
    </row>
    <row r="30" spans="1:12" ht="15" x14ac:dyDescent="0.25">
      <c r="A30" s="14"/>
      <c r="B30" s="15"/>
      <c r="C30" s="11"/>
      <c r="D30" s="7" t="s">
        <v>23</v>
      </c>
      <c r="E30" s="42" t="s">
        <v>68</v>
      </c>
      <c r="F30" s="43">
        <v>30</v>
      </c>
      <c r="G30" s="43">
        <v>2</v>
      </c>
      <c r="H30" s="43"/>
      <c r="I30" s="43">
        <v>14</v>
      </c>
      <c r="J30" s="43">
        <v>70</v>
      </c>
      <c r="K30" s="44">
        <v>560</v>
      </c>
      <c r="L30" s="43"/>
    </row>
    <row r="31" spans="1:12" ht="15" x14ac:dyDescent="0.25">
      <c r="A31" s="14"/>
      <c r="B31" s="15"/>
      <c r="C31" s="11"/>
      <c r="D31" s="7" t="s">
        <v>23</v>
      </c>
      <c r="E31" s="42" t="s">
        <v>59</v>
      </c>
      <c r="F31" s="43">
        <v>30</v>
      </c>
      <c r="G31" s="43">
        <v>2</v>
      </c>
      <c r="H31" s="43"/>
      <c r="I31" s="43">
        <v>14</v>
      </c>
      <c r="J31" s="43">
        <v>69</v>
      </c>
      <c r="K31" s="44">
        <v>527</v>
      </c>
      <c r="L31" s="43"/>
    </row>
    <row r="32" spans="1:12" ht="15" x14ac:dyDescent="0.25">
      <c r="A32" s="14"/>
      <c r="B32" s="15"/>
      <c r="C32" s="11"/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33</v>
      </c>
      <c r="E35" s="9"/>
      <c r="F35" s="19">
        <f>SUM(F27:F34)</f>
        <v>500</v>
      </c>
      <c r="G35" s="19">
        <f t="shared" ref="G35" si="5">SUM(G27:G34)</f>
        <v>22</v>
      </c>
      <c r="H35" s="19">
        <f t="shared" ref="H35" si="6">SUM(H27:H34)</f>
        <v>36</v>
      </c>
      <c r="I35" s="19">
        <f t="shared" ref="I35" si="7">SUM(I27:I34)</f>
        <v>58</v>
      </c>
      <c r="J35" s="19">
        <f t="shared" ref="J35" si="8">SUM(J27:J34)</f>
        <v>460</v>
      </c>
      <c r="K35" s="25"/>
      <c r="L35" s="19">
        <v>90</v>
      </c>
    </row>
    <row r="36" spans="1:12" ht="15" x14ac:dyDescent="0.2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32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SUM(F36:F44)</f>
        <v>0</v>
      </c>
      <c r="G45" s="19">
        <f t="shared" ref="G45" si="9">SUM(G36:G44)</f>
        <v>0</v>
      </c>
      <c r="H45" s="19">
        <f t="shared" ref="H45" si="10">SUM(H36:H44)</f>
        <v>0</v>
      </c>
      <c r="I45" s="19">
        <f t="shared" ref="I45" si="11">SUM(I36:I44)</f>
        <v>0</v>
      </c>
      <c r="J45" s="19">
        <f t="shared" ref="J45:L45" si="12">SUM(J36:J44)</f>
        <v>0</v>
      </c>
      <c r="K45" s="25"/>
      <c r="L45" s="19">
        <f t="shared" si="12"/>
        <v>0</v>
      </c>
    </row>
    <row r="46" spans="1:12" ht="15.75" customHeight="1" x14ac:dyDescent="0.2">
      <c r="A46" s="33">
        <f>A27</f>
        <v>1</v>
      </c>
      <c r="B46" s="33">
        <f>B27</f>
        <v>2</v>
      </c>
      <c r="C46" s="53" t="s">
        <v>4</v>
      </c>
      <c r="D46" s="54"/>
      <c r="E46" s="31"/>
      <c r="F46" s="32">
        <f>F35+F45</f>
        <v>500</v>
      </c>
      <c r="G46" s="32">
        <f t="shared" ref="G46" si="13">G35+G45</f>
        <v>22</v>
      </c>
      <c r="H46" s="32">
        <f t="shared" ref="H46" si="14">H35+H45</f>
        <v>36</v>
      </c>
      <c r="I46" s="32">
        <f t="shared" ref="I46" si="15">I35+I45</f>
        <v>58</v>
      </c>
      <c r="J46" s="32">
        <f t="shared" ref="J46:L46" si="16">J35+J45</f>
        <v>460</v>
      </c>
      <c r="K46" s="32"/>
      <c r="L46" s="32">
        <f t="shared" si="16"/>
        <v>90</v>
      </c>
    </row>
    <row r="47" spans="1:12" ht="15" x14ac:dyDescent="0.25">
      <c r="A47" s="20">
        <v>1</v>
      </c>
      <c r="B47" s="21">
        <v>3</v>
      </c>
      <c r="C47" s="22" t="s">
        <v>20</v>
      </c>
      <c r="D47" s="5" t="s">
        <v>21</v>
      </c>
      <c r="E47" s="39" t="s">
        <v>50</v>
      </c>
      <c r="F47" s="40">
        <v>90</v>
      </c>
      <c r="G47" s="40">
        <v>6</v>
      </c>
      <c r="H47" s="40">
        <v>13</v>
      </c>
      <c r="I47" s="40">
        <v>10</v>
      </c>
      <c r="J47" s="40">
        <v>182</v>
      </c>
      <c r="K47" s="41">
        <v>279</v>
      </c>
      <c r="L47" s="40"/>
    </row>
    <row r="48" spans="1:12" ht="15" x14ac:dyDescent="0.25">
      <c r="A48" s="23"/>
      <c r="B48" s="15"/>
      <c r="C48" s="11"/>
      <c r="D48" s="6"/>
      <c r="E48" s="42" t="s">
        <v>51</v>
      </c>
      <c r="F48" s="43">
        <v>150</v>
      </c>
      <c r="G48" s="43">
        <v>1</v>
      </c>
      <c r="H48" s="43">
        <v>34</v>
      </c>
      <c r="I48" s="43">
        <v>7</v>
      </c>
      <c r="J48" s="43">
        <v>339</v>
      </c>
      <c r="K48" s="44">
        <v>171</v>
      </c>
      <c r="L48" s="43"/>
    </row>
    <row r="49" spans="1:12" ht="15" x14ac:dyDescent="0.25">
      <c r="A49" s="23"/>
      <c r="B49" s="15"/>
      <c r="C49" s="11"/>
      <c r="D49" s="7" t="s">
        <v>22</v>
      </c>
      <c r="E49" s="42" t="s">
        <v>40</v>
      </c>
      <c r="F49" s="43">
        <v>200</v>
      </c>
      <c r="G49" s="43"/>
      <c r="H49" s="43"/>
      <c r="I49" s="43">
        <v>14</v>
      </c>
      <c r="J49" s="43">
        <v>56</v>
      </c>
      <c r="K49" s="44">
        <v>376</v>
      </c>
      <c r="L49" s="43"/>
    </row>
    <row r="50" spans="1:12" ht="15" x14ac:dyDescent="0.25">
      <c r="A50" s="23"/>
      <c r="B50" s="15"/>
      <c r="C50" s="11"/>
      <c r="D50" s="7" t="s">
        <v>23</v>
      </c>
      <c r="E50" s="42" t="s">
        <v>68</v>
      </c>
      <c r="F50" s="43">
        <v>30</v>
      </c>
      <c r="G50" s="43">
        <v>2</v>
      </c>
      <c r="H50" s="43"/>
      <c r="I50" s="43">
        <v>14</v>
      </c>
      <c r="J50" s="43">
        <v>70</v>
      </c>
      <c r="K50" s="44">
        <v>560</v>
      </c>
      <c r="L50" s="43"/>
    </row>
    <row r="51" spans="1:12" ht="15" x14ac:dyDescent="0.25">
      <c r="A51" s="23"/>
      <c r="B51" s="15"/>
      <c r="C51" s="11"/>
      <c r="D51" s="7" t="s">
        <v>23</v>
      </c>
      <c r="E51" s="42" t="s">
        <v>60</v>
      </c>
      <c r="F51" s="43">
        <v>30</v>
      </c>
      <c r="G51" s="43">
        <v>2</v>
      </c>
      <c r="H51" s="43"/>
      <c r="I51" s="43">
        <v>14</v>
      </c>
      <c r="J51" s="43">
        <v>69</v>
      </c>
      <c r="K51" s="44">
        <v>527</v>
      </c>
      <c r="L51" s="43"/>
    </row>
    <row r="52" spans="1:12" ht="15" x14ac:dyDescent="0.25">
      <c r="A52" s="23"/>
      <c r="B52" s="15"/>
      <c r="C52" s="11"/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SUM(F47:F54)</f>
        <v>500</v>
      </c>
      <c r="G55" s="19">
        <f t="shared" ref="G55" si="17">SUM(G47:G54)</f>
        <v>11</v>
      </c>
      <c r="H55" s="19">
        <f t="shared" ref="H55" si="18">SUM(H47:H54)</f>
        <v>47</v>
      </c>
      <c r="I55" s="19">
        <f t="shared" ref="I55" si="19">SUM(I47:I54)</f>
        <v>59</v>
      </c>
      <c r="J55" s="19">
        <f t="shared" ref="J55" si="20">SUM(J47:J54)</f>
        <v>716</v>
      </c>
      <c r="K55" s="25"/>
      <c r="L55" s="19">
        <v>90</v>
      </c>
    </row>
    <row r="56" spans="1:12" ht="15" x14ac:dyDescent="0.2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30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7" t="s">
        <v>31</v>
      </c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7" t="s">
        <v>32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SUM(F56:F64)</f>
        <v>0</v>
      </c>
      <c r="G65" s="19">
        <f t="shared" ref="G65" si="21">SUM(G56:G64)</f>
        <v>0</v>
      </c>
      <c r="H65" s="19">
        <f t="shared" ref="H65" si="22">SUM(H56:H64)</f>
        <v>0</v>
      </c>
      <c r="I65" s="19">
        <f t="shared" ref="I65" si="23">SUM(I56:I64)</f>
        <v>0</v>
      </c>
      <c r="J65" s="19">
        <f t="shared" ref="J65:L65" si="24">SUM(J56:J64)</f>
        <v>0</v>
      </c>
      <c r="K65" s="25"/>
      <c r="L65" s="19">
        <f t="shared" si="24"/>
        <v>0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53" t="s">
        <v>4</v>
      </c>
      <c r="D66" s="54"/>
      <c r="E66" s="31"/>
      <c r="F66" s="32">
        <f>F55+F65</f>
        <v>500</v>
      </c>
      <c r="G66" s="32">
        <f t="shared" ref="G66" si="25">G55+G65</f>
        <v>11</v>
      </c>
      <c r="H66" s="32">
        <f t="shared" ref="H66" si="26">H55+H65</f>
        <v>47</v>
      </c>
      <c r="I66" s="32">
        <f t="shared" ref="I66" si="27">I55+I65</f>
        <v>59</v>
      </c>
      <c r="J66" s="32">
        <f t="shared" ref="J66:L66" si="28">J55+J65</f>
        <v>716</v>
      </c>
      <c r="K66" s="32"/>
      <c r="L66" s="32">
        <f t="shared" si="28"/>
        <v>90</v>
      </c>
    </row>
    <row r="67" spans="1:12" ht="15" x14ac:dyDescent="0.25">
      <c r="A67" s="20">
        <v>1</v>
      </c>
      <c r="B67" s="21">
        <v>4</v>
      </c>
      <c r="C67" s="22" t="s">
        <v>20</v>
      </c>
      <c r="D67" s="5" t="s">
        <v>21</v>
      </c>
      <c r="E67" s="56" t="s">
        <v>69</v>
      </c>
      <c r="F67" s="40">
        <v>90</v>
      </c>
      <c r="G67" s="40"/>
      <c r="H67" s="40">
        <v>9</v>
      </c>
      <c r="I67" s="40">
        <v>11</v>
      </c>
      <c r="J67" s="40">
        <v>138</v>
      </c>
      <c r="K67" s="41">
        <v>290</v>
      </c>
      <c r="L67" s="40"/>
    </row>
    <row r="68" spans="1:12" ht="15" x14ac:dyDescent="0.25">
      <c r="A68" s="23"/>
      <c r="B68" s="15"/>
      <c r="C68" s="11"/>
      <c r="D68" s="6"/>
      <c r="E68" s="42" t="s">
        <v>71</v>
      </c>
      <c r="F68" s="43">
        <v>160</v>
      </c>
      <c r="G68" s="43">
        <v>8</v>
      </c>
      <c r="H68" s="43">
        <v>9</v>
      </c>
      <c r="I68" s="43">
        <v>41</v>
      </c>
      <c r="J68" s="43">
        <v>285</v>
      </c>
      <c r="K68" s="44">
        <v>171</v>
      </c>
      <c r="L68" s="43"/>
    </row>
    <row r="69" spans="1:12" ht="15" x14ac:dyDescent="0.25">
      <c r="A69" s="23"/>
      <c r="B69" s="15"/>
      <c r="C69" s="11"/>
      <c r="D69" s="7" t="s">
        <v>22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23</v>
      </c>
      <c r="E70" s="42" t="s">
        <v>68</v>
      </c>
      <c r="F70" s="43">
        <v>30</v>
      </c>
      <c r="G70" s="43">
        <v>2</v>
      </c>
      <c r="H70" s="43"/>
      <c r="I70" s="43">
        <v>14</v>
      </c>
      <c r="J70" s="43">
        <v>70</v>
      </c>
      <c r="K70" s="44">
        <v>560</v>
      </c>
      <c r="L70" s="43"/>
    </row>
    <row r="71" spans="1:12" ht="15" x14ac:dyDescent="0.25">
      <c r="A71" s="23"/>
      <c r="B71" s="15"/>
      <c r="C71" s="11"/>
      <c r="D71" s="7" t="s">
        <v>23</v>
      </c>
      <c r="E71" s="42" t="s">
        <v>61</v>
      </c>
      <c r="F71" s="43">
        <v>30</v>
      </c>
      <c r="G71" s="43">
        <v>2</v>
      </c>
      <c r="H71" s="43"/>
      <c r="I71" s="43">
        <v>14</v>
      </c>
      <c r="J71" s="43">
        <v>69</v>
      </c>
      <c r="K71" s="44">
        <v>527</v>
      </c>
      <c r="L71" s="43"/>
    </row>
    <row r="72" spans="1:12" ht="15" x14ac:dyDescent="0.25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/>
      <c r="E73" s="42" t="s">
        <v>70</v>
      </c>
      <c r="F73" s="43">
        <v>200</v>
      </c>
      <c r="G73" s="43">
        <v>1</v>
      </c>
      <c r="H73" s="43"/>
      <c r="I73" s="43">
        <v>20</v>
      </c>
      <c r="J73" s="43">
        <v>85</v>
      </c>
      <c r="K73" s="44">
        <v>389</v>
      </c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SUM(F67:F74)</f>
        <v>510</v>
      </c>
      <c r="G75" s="19">
        <f t="shared" ref="G75" si="29">SUM(G67:G74)</f>
        <v>13</v>
      </c>
      <c r="H75" s="19">
        <f t="shared" ref="H75" si="30">SUM(H67:H74)</f>
        <v>18</v>
      </c>
      <c r="I75" s="19">
        <f t="shared" ref="I75" si="31">SUM(I67:I74)</f>
        <v>100</v>
      </c>
      <c r="J75" s="19">
        <f t="shared" ref="J75:L75" si="32">SUM(J67:J74)</f>
        <v>647</v>
      </c>
      <c r="K75" s="25"/>
      <c r="L75" s="19">
        <f t="shared" si="32"/>
        <v>0</v>
      </c>
    </row>
    <row r="76" spans="1:12" ht="15" x14ac:dyDescent="0.25">
      <c r="A76" s="26">
        <f>A67</f>
        <v>1</v>
      </c>
      <c r="B76" s="13">
        <f>B67</f>
        <v>4</v>
      </c>
      <c r="C76" s="10" t="s">
        <v>25</v>
      </c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30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31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32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SUM(F76:F84)</f>
        <v>0</v>
      </c>
      <c r="G85" s="19">
        <f t="shared" ref="G85" si="33">SUM(G76:G84)</f>
        <v>0</v>
      </c>
      <c r="H85" s="19">
        <f t="shared" ref="H85" si="34">SUM(H76:H84)</f>
        <v>0</v>
      </c>
      <c r="I85" s="19">
        <f t="shared" ref="I85" si="35">SUM(I76:I84)</f>
        <v>0</v>
      </c>
      <c r="J85" s="19">
        <f t="shared" ref="J85" si="36">SUM(J76:J84)</f>
        <v>0</v>
      </c>
      <c r="K85" s="25"/>
      <c r="L85" s="19">
        <v>90</v>
      </c>
    </row>
    <row r="86" spans="1:12" ht="15.75" customHeight="1" x14ac:dyDescent="0.2">
      <c r="A86" s="29">
        <f>A67</f>
        <v>1</v>
      </c>
      <c r="B86" s="30">
        <f>B67</f>
        <v>4</v>
      </c>
      <c r="C86" s="53" t="s">
        <v>4</v>
      </c>
      <c r="D86" s="54"/>
      <c r="E86" s="31"/>
      <c r="F86" s="32">
        <f>F75+F85</f>
        <v>510</v>
      </c>
      <c r="G86" s="32">
        <f t="shared" ref="G86" si="37">G75+G85</f>
        <v>13</v>
      </c>
      <c r="H86" s="32">
        <f t="shared" ref="H86" si="38">H75+H85</f>
        <v>18</v>
      </c>
      <c r="I86" s="32">
        <f t="shared" ref="I86" si="39">I75+I85</f>
        <v>100</v>
      </c>
      <c r="J86" s="32">
        <f t="shared" ref="J86:L86" si="40">J75+J85</f>
        <v>647</v>
      </c>
      <c r="K86" s="32"/>
      <c r="L86" s="32">
        <f t="shared" si="40"/>
        <v>90</v>
      </c>
    </row>
    <row r="87" spans="1:12" ht="15" x14ac:dyDescent="0.25">
      <c r="A87" s="20">
        <v>1</v>
      </c>
      <c r="B87" s="21">
        <v>5</v>
      </c>
      <c r="C87" s="22" t="s">
        <v>20</v>
      </c>
      <c r="D87" s="5" t="s">
        <v>21</v>
      </c>
      <c r="E87" s="39" t="s">
        <v>53</v>
      </c>
      <c r="F87" s="40">
        <v>90</v>
      </c>
      <c r="G87" s="40">
        <v>12</v>
      </c>
      <c r="H87" s="40">
        <v>9</v>
      </c>
      <c r="I87" s="40">
        <v>8</v>
      </c>
      <c r="J87" s="40">
        <v>160</v>
      </c>
      <c r="K87" s="41">
        <v>261</v>
      </c>
      <c r="L87" s="40"/>
    </row>
    <row r="88" spans="1:12" ht="15" x14ac:dyDescent="0.25">
      <c r="A88" s="23"/>
      <c r="B88" s="15"/>
      <c r="C88" s="11"/>
      <c r="D88" s="6"/>
      <c r="E88" s="56" t="s">
        <v>72</v>
      </c>
      <c r="F88" s="43">
        <v>160</v>
      </c>
      <c r="G88" s="43">
        <v>5</v>
      </c>
      <c r="H88" s="43">
        <v>6</v>
      </c>
      <c r="I88" s="43">
        <v>31</v>
      </c>
      <c r="J88" s="43">
        <v>196</v>
      </c>
      <c r="K88" s="44">
        <v>203</v>
      </c>
      <c r="L88" s="43"/>
    </row>
    <row r="89" spans="1:12" ht="15" x14ac:dyDescent="0.25">
      <c r="A89" s="23"/>
      <c r="B89" s="15"/>
      <c r="C89" s="11"/>
      <c r="D89" s="7" t="s">
        <v>22</v>
      </c>
      <c r="E89" s="42" t="s">
        <v>73</v>
      </c>
      <c r="F89" s="43">
        <v>200</v>
      </c>
      <c r="G89" s="43"/>
      <c r="H89" s="43"/>
      <c r="I89" s="43">
        <v>14</v>
      </c>
      <c r="J89" s="43">
        <v>56</v>
      </c>
      <c r="K89" s="44">
        <v>377</v>
      </c>
      <c r="L89" s="43"/>
    </row>
    <row r="90" spans="1:12" ht="15" x14ac:dyDescent="0.25">
      <c r="A90" s="23"/>
      <c r="B90" s="15"/>
      <c r="C90" s="11"/>
      <c r="D90" s="7" t="s">
        <v>23</v>
      </c>
      <c r="E90" s="42" t="s">
        <v>68</v>
      </c>
      <c r="F90" s="57">
        <v>30</v>
      </c>
      <c r="G90" s="58"/>
      <c r="H90" s="59">
        <v>2</v>
      </c>
      <c r="I90" s="59">
        <v>14</v>
      </c>
      <c r="J90" s="59">
        <v>70</v>
      </c>
      <c r="K90" s="59">
        <v>560</v>
      </c>
      <c r="L90" s="43"/>
    </row>
    <row r="91" spans="1:12" ht="15" x14ac:dyDescent="0.25">
      <c r="A91" s="23"/>
      <c r="B91" s="15"/>
      <c r="C91" s="11"/>
      <c r="D91" s="7" t="s">
        <v>23</v>
      </c>
      <c r="E91" s="42" t="s">
        <v>74</v>
      </c>
      <c r="F91" s="43">
        <v>30</v>
      </c>
      <c r="G91" s="43"/>
      <c r="H91" s="43">
        <v>2</v>
      </c>
      <c r="I91" s="43">
        <v>14</v>
      </c>
      <c r="J91" s="43">
        <v>69</v>
      </c>
      <c r="K91" s="44">
        <v>527</v>
      </c>
      <c r="L91" s="43"/>
    </row>
    <row r="92" spans="1:12" ht="15" x14ac:dyDescent="0.25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SUM(F87:F94)</f>
        <v>510</v>
      </c>
      <c r="G95" s="19">
        <f t="shared" ref="G95" si="41">SUM(G87:G94)</f>
        <v>17</v>
      </c>
      <c r="H95" s="19">
        <f t="shared" ref="H95" si="42">SUM(H87:H94)</f>
        <v>19</v>
      </c>
      <c r="I95" s="19">
        <f t="shared" ref="I95" si="43">SUM(I87:I94)</f>
        <v>81</v>
      </c>
      <c r="J95" s="19">
        <f t="shared" ref="J95:L95" si="44">SUM(J87:J94)</f>
        <v>551</v>
      </c>
      <c r="K95" s="25"/>
      <c r="L95" s="19">
        <f t="shared" si="44"/>
        <v>0</v>
      </c>
    </row>
    <row r="96" spans="1:12" ht="15" x14ac:dyDescent="0.25">
      <c r="A96" s="26">
        <f>A87</f>
        <v>1</v>
      </c>
      <c r="B96" s="13">
        <f>B87</f>
        <v>5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 t="s">
        <v>31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32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" si="45">SUM(G96:G104)</f>
        <v>0</v>
      </c>
      <c r="H105" s="19">
        <f t="shared" ref="H105" si="46">SUM(H96:H104)</f>
        <v>0</v>
      </c>
      <c r="I105" s="19">
        <f t="shared" ref="I105" si="47">SUM(I96:I104)</f>
        <v>0</v>
      </c>
      <c r="J105" s="19">
        <f t="shared" ref="J105:L105" si="48">SUM(J96:J104)</f>
        <v>0</v>
      </c>
      <c r="K105" s="25"/>
      <c r="L105" s="19">
        <f t="shared" si="48"/>
        <v>0</v>
      </c>
    </row>
    <row r="106" spans="1:12" ht="15.75" customHeight="1" x14ac:dyDescent="0.2">
      <c r="A106" s="29">
        <f>A87</f>
        <v>1</v>
      </c>
      <c r="B106" s="30">
        <f>B87</f>
        <v>5</v>
      </c>
      <c r="C106" s="53" t="s">
        <v>4</v>
      </c>
      <c r="D106" s="54"/>
      <c r="E106" s="31"/>
      <c r="F106" s="32">
        <f>F95+F105</f>
        <v>510</v>
      </c>
      <c r="G106" s="32">
        <f t="shared" ref="G106" si="49">G95+G105</f>
        <v>17</v>
      </c>
      <c r="H106" s="32">
        <f t="shared" ref="H106" si="50">H95+H105</f>
        <v>19</v>
      </c>
      <c r="I106" s="32">
        <f t="shared" ref="I106" si="51">I95+I105</f>
        <v>81</v>
      </c>
      <c r="J106" s="32">
        <f t="shared" ref="J106:L106" si="52">J95+J105</f>
        <v>551</v>
      </c>
      <c r="K106" s="32"/>
      <c r="L106" s="32">
        <f t="shared" si="52"/>
        <v>0</v>
      </c>
    </row>
    <row r="107" spans="1:12" ht="15" x14ac:dyDescent="0.25">
      <c r="A107" s="20">
        <v>2</v>
      </c>
      <c r="B107" s="21">
        <v>1</v>
      </c>
      <c r="C107" s="22" t="s">
        <v>20</v>
      </c>
      <c r="D107" s="5" t="s">
        <v>21</v>
      </c>
      <c r="E107" s="39" t="s">
        <v>54</v>
      </c>
      <c r="F107" s="40">
        <v>230</v>
      </c>
      <c r="G107" s="40">
        <v>5</v>
      </c>
      <c r="H107" s="40">
        <v>4</v>
      </c>
      <c r="I107" s="40">
        <v>17</v>
      </c>
      <c r="J107" s="40">
        <v>138</v>
      </c>
      <c r="K107" s="41">
        <v>120</v>
      </c>
      <c r="L107" s="40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22</v>
      </c>
      <c r="E109" s="42" t="s">
        <v>48</v>
      </c>
      <c r="F109" s="43">
        <v>200</v>
      </c>
      <c r="G109" s="43"/>
      <c r="H109" s="43"/>
      <c r="I109" s="43">
        <v>20</v>
      </c>
      <c r="J109" s="43">
        <v>80</v>
      </c>
      <c r="K109" s="44">
        <v>379</v>
      </c>
      <c r="L109" s="43"/>
    </row>
    <row r="110" spans="1:12" ht="15" x14ac:dyDescent="0.25">
      <c r="A110" s="23"/>
      <c r="B110" s="15"/>
      <c r="C110" s="11"/>
      <c r="D110" s="7" t="s">
        <v>23</v>
      </c>
      <c r="E110" s="42" t="s">
        <v>68</v>
      </c>
      <c r="F110" s="57">
        <v>30</v>
      </c>
      <c r="G110" s="58"/>
      <c r="H110" s="59">
        <v>2</v>
      </c>
      <c r="I110" s="59">
        <v>14</v>
      </c>
      <c r="J110" s="59">
        <v>70</v>
      </c>
      <c r="K110" s="59">
        <v>560</v>
      </c>
      <c r="L110" s="43"/>
    </row>
    <row r="111" spans="1:12" ht="15" x14ac:dyDescent="0.25">
      <c r="A111" s="23"/>
      <c r="B111" s="15"/>
      <c r="C111" s="11"/>
      <c r="D111" s="7" t="s">
        <v>23</v>
      </c>
      <c r="E111" s="42" t="s">
        <v>75</v>
      </c>
      <c r="F111" s="43">
        <v>30</v>
      </c>
      <c r="G111" s="43"/>
      <c r="H111" s="43">
        <v>2</v>
      </c>
      <c r="I111" s="43">
        <v>14</v>
      </c>
      <c r="J111" s="43">
        <v>69</v>
      </c>
      <c r="K111" s="44">
        <v>527</v>
      </c>
      <c r="L111" s="43"/>
    </row>
    <row r="112" spans="1:12" ht="15" x14ac:dyDescent="0.25">
      <c r="A112" s="23"/>
      <c r="B112" s="15"/>
      <c r="C112" s="11"/>
      <c r="D112" s="7" t="s">
        <v>24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 t="s">
        <v>41</v>
      </c>
      <c r="F113" s="43">
        <v>5</v>
      </c>
      <c r="G113" s="43"/>
      <c r="H113" s="43">
        <v>4</v>
      </c>
      <c r="I113" s="43"/>
      <c r="J113" s="43">
        <v>33</v>
      </c>
      <c r="K113" s="44">
        <v>14</v>
      </c>
      <c r="L113" s="43"/>
    </row>
    <row r="114" spans="1:12" ht="15" x14ac:dyDescent="0.25">
      <c r="A114" s="23"/>
      <c r="B114" s="15"/>
      <c r="C114" s="11"/>
      <c r="D114" s="6"/>
      <c r="E114" s="42" t="s">
        <v>42</v>
      </c>
      <c r="F114" s="43">
        <v>10</v>
      </c>
      <c r="G114" s="43">
        <v>5</v>
      </c>
      <c r="H114" s="43">
        <v>6</v>
      </c>
      <c r="I114" s="43">
        <v>0</v>
      </c>
      <c r="J114" s="43">
        <v>72</v>
      </c>
      <c r="K114" s="44">
        <v>15</v>
      </c>
      <c r="L114" s="4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SUM(F107:F114)</f>
        <v>505</v>
      </c>
      <c r="G115" s="19">
        <f t="shared" ref="G115:J115" si="53">SUM(G107:G114)</f>
        <v>10</v>
      </c>
      <c r="H115" s="19">
        <f t="shared" si="53"/>
        <v>18</v>
      </c>
      <c r="I115" s="19">
        <f t="shared" si="53"/>
        <v>65</v>
      </c>
      <c r="J115" s="19">
        <f t="shared" si="53"/>
        <v>462</v>
      </c>
      <c r="K115" s="25"/>
      <c r="L115" s="19">
        <v>90</v>
      </c>
    </row>
    <row r="116" spans="1:12" ht="15" x14ac:dyDescent="0.25">
      <c r="A116" s="26">
        <f>A107</f>
        <v>2</v>
      </c>
      <c r="B116" s="13">
        <f>B107</f>
        <v>1</v>
      </c>
      <c r="C116" s="10" t="s">
        <v>25</v>
      </c>
      <c r="D116" s="7" t="s">
        <v>26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27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28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 t="s">
        <v>29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 t="s">
        <v>30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 t="s">
        <v>31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7" t="s">
        <v>32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4"/>
      <c r="B125" s="17"/>
      <c r="C125" s="8"/>
      <c r="D125" s="18" t="s">
        <v>33</v>
      </c>
      <c r="E125" s="9"/>
      <c r="F125" s="19">
        <f>SUM(F116:F124)</f>
        <v>0</v>
      </c>
      <c r="G125" s="19">
        <f t="shared" ref="G125:J125" si="54">SUM(G116:G124)</f>
        <v>0</v>
      </c>
      <c r="H125" s="19">
        <f t="shared" si="54"/>
        <v>0</v>
      </c>
      <c r="I125" s="19">
        <f t="shared" si="54"/>
        <v>0</v>
      </c>
      <c r="J125" s="19">
        <f t="shared" si="54"/>
        <v>0</v>
      </c>
      <c r="K125" s="25"/>
      <c r="L125" s="19"/>
    </row>
    <row r="126" spans="1:12" ht="15" x14ac:dyDescent="0.2">
      <c r="A126" s="29">
        <f>A107</f>
        <v>2</v>
      </c>
      <c r="B126" s="30">
        <f>B107</f>
        <v>1</v>
      </c>
      <c r="C126" s="53" t="s">
        <v>4</v>
      </c>
      <c r="D126" s="54"/>
      <c r="E126" s="31"/>
      <c r="F126" s="32">
        <f>F115+F125</f>
        <v>505</v>
      </c>
      <c r="G126" s="32">
        <f t="shared" ref="G126" si="55">G115+G125</f>
        <v>10</v>
      </c>
      <c r="H126" s="32">
        <f t="shared" ref="H126" si="56">H115+H125</f>
        <v>18</v>
      </c>
      <c r="I126" s="32">
        <f t="shared" ref="I126" si="57">I115+I125</f>
        <v>65</v>
      </c>
      <c r="J126" s="32">
        <f t="shared" ref="J126:L126" si="58">J115+J125</f>
        <v>462</v>
      </c>
      <c r="K126" s="32"/>
      <c r="L126" s="32">
        <f t="shared" si="58"/>
        <v>90</v>
      </c>
    </row>
    <row r="127" spans="1:12" ht="15" x14ac:dyDescent="0.25">
      <c r="A127" s="14">
        <v>2</v>
      </c>
      <c r="B127" s="15">
        <v>2</v>
      </c>
      <c r="C127" s="22" t="s">
        <v>20</v>
      </c>
      <c r="D127" s="5" t="s">
        <v>21</v>
      </c>
      <c r="E127" s="39" t="s">
        <v>49</v>
      </c>
      <c r="F127" s="40">
        <v>90</v>
      </c>
      <c r="G127" s="40">
        <v>9</v>
      </c>
      <c r="H127" s="40">
        <v>4</v>
      </c>
      <c r="I127" s="40">
        <v>3</v>
      </c>
      <c r="J127" s="40">
        <v>95</v>
      </c>
      <c r="K127" s="41">
        <v>229</v>
      </c>
      <c r="L127" s="40"/>
    </row>
    <row r="128" spans="1:12" ht="15" x14ac:dyDescent="0.25">
      <c r="A128" s="14"/>
      <c r="B128" s="15"/>
      <c r="C128" s="11"/>
      <c r="D128" s="6"/>
      <c r="E128" s="42" t="s">
        <v>43</v>
      </c>
      <c r="F128" s="43">
        <v>150</v>
      </c>
      <c r="G128" s="43">
        <v>7</v>
      </c>
      <c r="H128" s="43">
        <v>8</v>
      </c>
      <c r="I128" s="43">
        <v>36</v>
      </c>
      <c r="J128" s="43">
        <v>240</v>
      </c>
      <c r="K128" s="44">
        <v>171</v>
      </c>
      <c r="L128" s="43"/>
    </row>
    <row r="129" spans="1:12" ht="15" x14ac:dyDescent="0.25">
      <c r="A129" s="14"/>
      <c r="B129" s="15"/>
      <c r="C129" s="11"/>
      <c r="D129" s="7" t="s">
        <v>22</v>
      </c>
      <c r="E129" s="42" t="s">
        <v>40</v>
      </c>
      <c r="F129" s="43">
        <v>200</v>
      </c>
      <c r="G129" s="43"/>
      <c r="H129" s="43"/>
      <c r="I129" s="43">
        <v>15</v>
      </c>
      <c r="J129" s="43">
        <v>56</v>
      </c>
      <c r="K129" s="44">
        <v>376</v>
      </c>
      <c r="L129" s="43"/>
    </row>
    <row r="130" spans="1:12" ht="15" x14ac:dyDescent="0.25">
      <c r="A130" s="14"/>
      <c r="B130" s="15"/>
      <c r="C130" s="11"/>
      <c r="D130" s="7" t="s">
        <v>23</v>
      </c>
      <c r="E130" s="42" t="s">
        <v>68</v>
      </c>
      <c r="F130" s="57">
        <v>30</v>
      </c>
      <c r="G130" s="58"/>
      <c r="H130" s="59">
        <v>2</v>
      </c>
      <c r="I130" s="59">
        <v>14</v>
      </c>
      <c r="J130" s="59">
        <v>70</v>
      </c>
      <c r="K130" s="59">
        <v>560</v>
      </c>
      <c r="L130" s="43"/>
    </row>
    <row r="131" spans="1:12" ht="15" x14ac:dyDescent="0.25">
      <c r="A131" s="14"/>
      <c r="B131" s="15"/>
      <c r="C131" s="11"/>
      <c r="D131" s="7" t="s">
        <v>23</v>
      </c>
      <c r="E131" s="42" t="s">
        <v>74</v>
      </c>
      <c r="F131" s="43">
        <v>30</v>
      </c>
      <c r="G131" s="43"/>
      <c r="H131" s="43">
        <v>2</v>
      </c>
      <c r="I131" s="43">
        <v>14</v>
      </c>
      <c r="J131" s="43">
        <v>69</v>
      </c>
      <c r="K131" s="44">
        <v>527</v>
      </c>
      <c r="L131" s="43"/>
    </row>
    <row r="132" spans="1:12" ht="15" x14ac:dyDescent="0.25">
      <c r="A132" s="14"/>
      <c r="B132" s="15"/>
      <c r="C132" s="11"/>
      <c r="D132" s="7" t="s">
        <v>24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SUM(F127:F134)</f>
        <v>500</v>
      </c>
      <c r="G135" s="19">
        <f t="shared" ref="G135:J135" si="59">SUM(G127:G134)</f>
        <v>16</v>
      </c>
      <c r="H135" s="19">
        <f t="shared" si="59"/>
        <v>16</v>
      </c>
      <c r="I135" s="19">
        <f t="shared" si="59"/>
        <v>82</v>
      </c>
      <c r="J135" s="19">
        <f t="shared" si="59"/>
        <v>530</v>
      </c>
      <c r="K135" s="25"/>
      <c r="L135" s="19">
        <v>90</v>
      </c>
    </row>
    <row r="136" spans="1:12" ht="15" x14ac:dyDescent="0.25">
      <c r="A136" s="13">
        <f>A127</f>
        <v>2</v>
      </c>
      <c r="B136" s="13">
        <f>B127</f>
        <v>2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4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4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4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6"/>
      <c r="B145" s="17"/>
      <c r="C145" s="8"/>
      <c r="D145" s="18" t="s">
        <v>33</v>
      </c>
      <c r="E145" s="9"/>
      <c r="F145" s="19">
        <f>SUM(F136:F144)</f>
        <v>0</v>
      </c>
      <c r="G145" s="19">
        <f t="shared" ref="G145:J145" si="60">SUM(G136:G144)</f>
        <v>0</v>
      </c>
      <c r="H145" s="19">
        <f t="shared" si="60"/>
        <v>0</v>
      </c>
      <c r="I145" s="19">
        <f t="shared" si="60"/>
        <v>0</v>
      </c>
      <c r="J145" s="19">
        <f t="shared" si="60"/>
        <v>0</v>
      </c>
      <c r="K145" s="25"/>
      <c r="L145" s="19">
        <f t="shared" ref="L145" si="61">SUM(L136:L144)</f>
        <v>0</v>
      </c>
    </row>
    <row r="146" spans="1:12" ht="15" x14ac:dyDescent="0.2">
      <c r="A146" s="33">
        <f>A127</f>
        <v>2</v>
      </c>
      <c r="B146" s="33">
        <f>B127</f>
        <v>2</v>
      </c>
      <c r="C146" s="53" t="s">
        <v>4</v>
      </c>
      <c r="D146" s="54"/>
      <c r="E146" s="31"/>
      <c r="F146" s="32">
        <f>F135+F145</f>
        <v>500</v>
      </c>
      <c r="G146" s="32">
        <f t="shared" ref="G146" si="62">G135+G145</f>
        <v>16</v>
      </c>
      <c r="H146" s="32">
        <f t="shared" ref="H146" si="63">H135+H145</f>
        <v>16</v>
      </c>
      <c r="I146" s="32">
        <f t="shared" ref="I146" si="64">I135+I145</f>
        <v>82</v>
      </c>
      <c r="J146" s="32">
        <f t="shared" ref="J146:L146" si="65">J135+J145</f>
        <v>530</v>
      </c>
      <c r="K146" s="32"/>
      <c r="L146" s="32">
        <f t="shared" si="65"/>
        <v>90</v>
      </c>
    </row>
    <row r="147" spans="1:12" ht="15" x14ac:dyDescent="0.25">
      <c r="A147" s="20">
        <v>2</v>
      </c>
      <c r="B147" s="21">
        <v>3</v>
      </c>
      <c r="C147" s="22" t="s">
        <v>20</v>
      </c>
      <c r="D147" s="5" t="s">
        <v>21</v>
      </c>
      <c r="E147" s="39" t="s">
        <v>55</v>
      </c>
      <c r="F147" s="40">
        <v>150</v>
      </c>
      <c r="G147" s="40">
        <v>21</v>
      </c>
      <c r="H147" s="40">
        <v>20</v>
      </c>
      <c r="I147" s="40">
        <v>21</v>
      </c>
      <c r="J147" s="40">
        <v>344</v>
      </c>
      <c r="K147" s="41">
        <v>223</v>
      </c>
      <c r="L147" s="40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22</v>
      </c>
      <c r="E149" s="42" t="s">
        <v>48</v>
      </c>
      <c r="F149" s="43">
        <v>200</v>
      </c>
      <c r="G149" s="43"/>
      <c r="H149" s="43"/>
      <c r="I149" s="43">
        <v>20</v>
      </c>
      <c r="J149" s="43">
        <v>80</v>
      </c>
      <c r="K149" s="44">
        <v>379</v>
      </c>
      <c r="L149" s="43"/>
    </row>
    <row r="150" spans="1:12" ht="15" x14ac:dyDescent="0.25">
      <c r="A150" s="23"/>
      <c r="B150" s="15"/>
      <c r="C150" s="11"/>
      <c r="D150" s="7" t="s">
        <v>23</v>
      </c>
      <c r="E150" s="42" t="s">
        <v>68</v>
      </c>
      <c r="F150" s="57">
        <v>30</v>
      </c>
      <c r="G150" s="58"/>
      <c r="H150" s="59">
        <v>2</v>
      </c>
      <c r="I150" s="59">
        <v>14</v>
      </c>
      <c r="J150" s="59">
        <v>70</v>
      </c>
      <c r="K150" s="59">
        <v>560</v>
      </c>
      <c r="L150" s="43"/>
    </row>
    <row r="151" spans="1:12" ht="15.75" customHeight="1" x14ac:dyDescent="0.25">
      <c r="A151" s="23"/>
      <c r="B151" s="15"/>
      <c r="C151" s="11"/>
      <c r="D151" s="7" t="s">
        <v>23</v>
      </c>
      <c r="E151" s="42" t="s">
        <v>74</v>
      </c>
      <c r="F151" s="43">
        <v>30</v>
      </c>
      <c r="G151" s="43"/>
      <c r="H151" s="43">
        <v>2</v>
      </c>
      <c r="I151" s="43">
        <v>14</v>
      </c>
      <c r="J151" s="43">
        <v>69</v>
      </c>
      <c r="K151" s="44">
        <v>527</v>
      </c>
      <c r="L151" s="43"/>
    </row>
    <row r="152" spans="1:12" ht="15" x14ac:dyDescent="0.25">
      <c r="A152" s="23"/>
      <c r="B152" s="15"/>
      <c r="C152" s="11"/>
      <c r="D152" s="7" t="s">
        <v>24</v>
      </c>
      <c r="E152" s="42" t="s">
        <v>64</v>
      </c>
      <c r="F152" s="43">
        <v>100</v>
      </c>
      <c r="G152" s="43"/>
      <c r="H152" s="43"/>
      <c r="I152" s="43"/>
      <c r="J152" s="43"/>
      <c r="K152" s="44">
        <v>386</v>
      </c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SUM(F147:F154)</f>
        <v>510</v>
      </c>
      <c r="G155" s="19">
        <f t="shared" ref="G155:J155" si="66">SUM(G147:G154)</f>
        <v>21</v>
      </c>
      <c r="H155" s="19">
        <f t="shared" si="66"/>
        <v>24</v>
      </c>
      <c r="I155" s="19">
        <f t="shared" si="66"/>
        <v>69</v>
      </c>
      <c r="J155" s="19">
        <f t="shared" si="66"/>
        <v>563</v>
      </c>
      <c r="K155" s="25"/>
      <c r="L155" s="19">
        <v>90</v>
      </c>
    </row>
    <row r="156" spans="1:12" ht="15" x14ac:dyDescent="0.25">
      <c r="A156" s="26">
        <f>A147</f>
        <v>2</v>
      </c>
      <c r="B156" s="13">
        <f>B147</f>
        <v>3</v>
      </c>
      <c r="C156" s="10" t="s">
        <v>25</v>
      </c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30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31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32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0</v>
      </c>
      <c r="G165" s="19">
        <f t="shared" ref="G165:J165" si="67">SUM(G156:G164)</f>
        <v>0</v>
      </c>
      <c r="H165" s="19">
        <f t="shared" si="67"/>
        <v>0</v>
      </c>
      <c r="I165" s="19">
        <f t="shared" si="67"/>
        <v>0</v>
      </c>
      <c r="J165" s="19">
        <f t="shared" si="67"/>
        <v>0</v>
      </c>
      <c r="K165" s="25"/>
      <c r="L165" s="19">
        <f t="shared" ref="L165" si="68">SUM(L156:L164)</f>
        <v>0</v>
      </c>
    </row>
    <row r="166" spans="1:12" ht="15" x14ac:dyDescent="0.2">
      <c r="A166" s="29">
        <f>A147</f>
        <v>2</v>
      </c>
      <c r="B166" s="30">
        <f>B147</f>
        <v>3</v>
      </c>
      <c r="C166" s="53" t="s">
        <v>4</v>
      </c>
      <c r="D166" s="54"/>
      <c r="E166" s="31"/>
      <c r="F166" s="32">
        <f>F155+F165</f>
        <v>510</v>
      </c>
      <c r="G166" s="32">
        <f t="shared" ref="G166" si="69">G155+G165</f>
        <v>21</v>
      </c>
      <c r="H166" s="32">
        <f t="shared" ref="H166" si="70">H155+H165</f>
        <v>24</v>
      </c>
      <c r="I166" s="32">
        <f t="shared" ref="I166" si="71">I155+I165</f>
        <v>69</v>
      </c>
      <c r="J166" s="32">
        <f t="shared" ref="J166:L166" si="72">J155+J165</f>
        <v>563</v>
      </c>
      <c r="K166" s="32"/>
      <c r="L166" s="32">
        <f t="shared" si="72"/>
        <v>90</v>
      </c>
    </row>
    <row r="167" spans="1:12" ht="15" x14ac:dyDescent="0.25">
      <c r="A167" s="20">
        <v>2</v>
      </c>
      <c r="B167" s="21">
        <v>4</v>
      </c>
      <c r="C167" s="22" t="s">
        <v>20</v>
      </c>
      <c r="D167" s="5" t="s">
        <v>21</v>
      </c>
      <c r="E167" s="39" t="s">
        <v>56</v>
      </c>
      <c r="F167" s="40">
        <v>230</v>
      </c>
      <c r="G167" s="40">
        <v>16</v>
      </c>
      <c r="H167" s="40">
        <v>19</v>
      </c>
      <c r="I167" s="40">
        <v>40</v>
      </c>
      <c r="J167" s="40">
        <v>393</v>
      </c>
      <c r="K167" s="41">
        <v>204</v>
      </c>
      <c r="L167" s="40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22</v>
      </c>
      <c r="E169" s="42" t="s">
        <v>52</v>
      </c>
      <c r="F169" s="43">
        <v>200</v>
      </c>
      <c r="G169" s="43">
        <v>4</v>
      </c>
      <c r="H169" s="43">
        <v>3</v>
      </c>
      <c r="I169" s="43">
        <v>25</v>
      </c>
      <c r="J169" s="43">
        <v>145</v>
      </c>
      <c r="K169" s="44">
        <v>382</v>
      </c>
      <c r="L169" s="43"/>
    </row>
    <row r="170" spans="1:12" ht="15" x14ac:dyDescent="0.25">
      <c r="A170" s="23"/>
      <c r="B170" s="15"/>
      <c r="C170" s="11"/>
      <c r="D170" s="7"/>
      <c r="E170" s="42" t="s">
        <v>68</v>
      </c>
      <c r="F170" s="57">
        <v>30</v>
      </c>
      <c r="G170" s="58"/>
      <c r="H170" s="59">
        <v>2</v>
      </c>
      <c r="I170" s="59">
        <v>14</v>
      </c>
      <c r="J170" s="59">
        <v>70</v>
      </c>
      <c r="K170" s="59">
        <v>560</v>
      </c>
      <c r="L170" s="43"/>
    </row>
    <row r="171" spans="1:12" ht="15" x14ac:dyDescent="0.25">
      <c r="A171" s="23"/>
      <c r="B171" s="15"/>
      <c r="C171" s="11"/>
      <c r="D171" s="7" t="s">
        <v>23</v>
      </c>
      <c r="E171" s="42" t="s">
        <v>74</v>
      </c>
      <c r="F171" s="43">
        <v>30</v>
      </c>
      <c r="G171" s="43"/>
      <c r="H171" s="43">
        <v>2</v>
      </c>
      <c r="I171" s="43">
        <v>14</v>
      </c>
      <c r="J171" s="43">
        <v>69</v>
      </c>
      <c r="K171" s="44">
        <v>527</v>
      </c>
      <c r="L171" s="43"/>
    </row>
    <row r="172" spans="1:12" ht="15" x14ac:dyDescent="0.25">
      <c r="A172" s="23"/>
      <c r="B172" s="15"/>
      <c r="C172" s="11"/>
      <c r="D172" s="7" t="s">
        <v>24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 t="s">
        <v>41</v>
      </c>
      <c r="F173" s="43">
        <v>5</v>
      </c>
      <c r="G173" s="43"/>
      <c r="H173" s="43">
        <v>4</v>
      </c>
      <c r="I173" s="43"/>
      <c r="J173" s="43">
        <v>33</v>
      </c>
      <c r="K173" s="44">
        <v>14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SUM(F167:F174)</f>
        <v>495</v>
      </c>
      <c r="G175" s="19">
        <f t="shared" ref="G175:J175" si="73">SUM(G167:G174)</f>
        <v>20</v>
      </c>
      <c r="H175" s="19">
        <f t="shared" si="73"/>
        <v>30</v>
      </c>
      <c r="I175" s="19">
        <f t="shared" si="73"/>
        <v>93</v>
      </c>
      <c r="J175" s="19">
        <f t="shared" si="73"/>
        <v>710</v>
      </c>
      <c r="K175" s="25"/>
      <c r="L175" s="19">
        <v>90</v>
      </c>
    </row>
    <row r="176" spans="1:12" ht="15" x14ac:dyDescent="0.25">
      <c r="A176" s="26">
        <f>A167</f>
        <v>2</v>
      </c>
      <c r="B176" s="13">
        <f>B167</f>
        <v>4</v>
      </c>
      <c r="C176" s="10" t="s">
        <v>25</v>
      </c>
      <c r="D176" s="7" t="s">
        <v>26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27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28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29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30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31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32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 t="s">
        <v>44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SUM(F176:F184)</f>
        <v>0</v>
      </c>
      <c r="G185" s="19">
        <f t="shared" ref="G185:J185" si="74">SUM(G176:G184)</f>
        <v>0</v>
      </c>
      <c r="H185" s="19">
        <f t="shared" si="74"/>
        <v>0</v>
      </c>
      <c r="I185" s="19">
        <f t="shared" si="74"/>
        <v>0</v>
      </c>
      <c r="J185" s="19">
        <f t="shared" si="74"/>
        <v>0</v>
      </c>
      <c r="K185" s="25"/>
      <c r="L185" s="19">
        <f t="shared" ref="L185" si="75">SUM(L176:L184)</f>
        <v>0</v>
      </c>
    </row>
    <row r="186" spans="1:12" ht="15" x14ac:dyDescent="0.2">
      <c r="A186" s="29">
        <f>A167</f>
        <v>2</v>
      </c>
      <c r="B186" s="30">
        <f>B167</f>
        <v>4</v>
      </c>
      <c r="C186" s="53" t="s">
        <v>4</v>
      </c>
      <c r="D186" s="54"/>
      <c r="E186" s="31"/>
      <c r="F186" s="32">
        <f>F175+F185</f>
        <v>495</v>
      </c>
      <c r="G186" s="32">
        <f t="shared" ref="G186" si="76">G175+G185</f>
        <v>20</v>
      </c>
      <c r="H186" s="32">
        <f t="shared" ref="H186" si="77">H175+H185</f>
        <v>30</v>
      </c>
      <c r="I186" s="32">
        <f t="shared" ref="I186" si="78">I175+I185</f>
        <v>93</v>
      </c>
      <c r="J186" s="32">
        <f t="shared" ref="J186:L186" si="79">J175+J185</f>
        <v>710</v>
      </c>
      <c r="K186" s="32"/>
      <c r="L186" s="32">
        <f t="shared" si="79"/>
        <v>90</v>
      </c>
    </row>
    <row r="187" spans="1:12" ht="15" x14ac:dyDescent="0.25">
      <c r="A187" s="20">
        <v>2</v>
      </c>
      <c r="B187" s="21">
        <v>5</v>
      </c>
      <c r="C187" s="22" t="s">
        <v>20</v>
      </c>
      <c r="D187" s="5" t="s">
        <v>21</v>
      </c>
      <c r="E187" s="39" t="s">
        <v>57</v>
      </c>
      <c r="F187" s="40">
        <v>90</v>
      </c>
      <c r="G187" s="40">
        <v>22</v>
      </c>
      <c r="H187" s="40">
        <v>28</v>
      </c>
      <c r="I187" s="40">
        <v>1</v>
      </c>
      <c r="J187" s="40">
        <v>340</v>
      </c>
      <c r="K187" s="41">
        <v>288</v>
      </c>
      <c r="L187" s="40"/>
    </row>
    <row r="188" spans="1:12" ht="15" x14ac:dyDescent="0.25">
      <c r="A188" s="23"/>
      <c r="B188" s="15"/>
      <c r="C188" s="11"/>
      <c r="D188" s="6"/>
      <c r="E188" s="42" t="s">
        <v>58</v>
      </c>
      <c r="F188" s="43">
        <v>160</v>
      </c>
      <c r="G188" s="43">
        <v>4</v>
      </c>
      <c r="H188" s="43">
        <v>4</v>
      </c>
      <c r="I188" s="43">
        <v>37</v>
      </c>
      <c r="J188" s="43">
        <v>200</v>
      </c>
      <c r="K188" s="44">
        <v>305</v>
      </c>
      <c r="L188" s="43"/>
    </row>
    <row r="189" spans="1:12" ht="15" x14ac:dyDescent="0.25">
      <c r="A189" s="23"/>
      <c r="B189" s="15"/>
      <c r="C189" s="11"/>
      <c r="D189" s="7" t="s">
        <v>22</v>
      </c>
      <c r="E189" s="42" t="s">
        <v>65</v>
      </c>
      <c r="F189" s="43">
        <v>200</v>
      </c>
      <c r="G189" s="43"/>
      <c r="H189" s="43"/>
      <c r="I189" s="43">
        <v>15</v>
      </c>
      <c r="J189" s="43">
        <v>60</v>
      </c>
      <c r="K189" s="44">
        <v>376</v>
      </c>
      <c r="L189" s="43"/>
    </row>
    <row r="190" spans="1:12" ht="15" x14ac:dyDescent="0.25">
      <c r="A190" s="23"/>
      <c r="B190" s="15"/>
      <c r="C190" s="11"/>
      <c r="D190" s="7"/>
      <c r="E190" s="42" t="s">
        <v>68</v>
      </c>
      <c r="F190" s="57">
        <v>30</v>
      </c>
      <c r="G190" s="58"/>
      <c r="H190" s="59">
        <v>2</v>
      </c>
      <c r="I190" s="59">
        <v>14</v>
      </c>
      <c r="J190" s="59">
        <v>70</v>
      </c>
      <c r="K190" s="59">
        <v>560</v>
      </c>
      <c r="L190" s="43"/>
    </row>
    <row r="191" spans="1:12" ht="15" x14ac:dyDescent="0.25">
      <c r="A191" s="23"/>
      <c r="B191" s="15"/>
      <c r="C191" s="11"/>
      <c r="D191" s="7" t="s">
        <v>23</v>
      </c>
      <c r="E191" s="42" t="s">
        <v>74</v>
      </c>
      <c r="F191" s="43">
        <v>30</v>
      </c>
      <c r="G191" s="43"/>
      <c r="H191" s="43">
        <v>2</v>
      </c>
      <c r="I191" s="43">
        <v>14</v>
      </c>
      <c r="J191" s="43">
        <v>69</v>
      </c>
      <c r="K191" s="44">
        <v>527</v>
      </c>
      <c r="L191" s="43"/>
    </row>
    <row r="192" spans="1:12" ht="15" x14ac:dyDescent="0.25">
      <c r="A192" s="23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.75" customHeight="1" x14ac:dyDescent="0.25">
      <c r="A195" s="24"/>
      <c r="B195" s="17"/>
      <c r="C195" s="8"/>
      <c r="D195" s="18" t="s">
        <v>33</v>
      </c>
      <c r="E195" s="9"/>
      <c r="F195" s="19">
        <f>SUM(F187:F194)</f>
        <v>510</v>
      </c>
      <c r="G195" s="19">
        <f t="shared" ref="G195:J195" si="80">SUM(G187:G194)</f>
        <v>26</v>
      </c>
      <c r="H195" s="19">
        <f t="shared" si="80"/>
        <v>36</v>
      </c>
      <c r="I195" s="19">
        <f t="shared" si="80"/>
        <v>81</v>
      </c>
      <c r="J195" s="19">
        <f t="shared" si="80"/>
        <v>739</v>
      </c>
      <c r="K195" s="25"/>
      <c r="L195" s="19">
        <v>90</v>
      </c>
    </row>
    <row r="196" spans="1:12" ht="15" x14ac:dyDescent="0.25">
      <c r="A196" s="26">
        <f>A187</f>
        <v>2</v>
      </c>
      <c r="B196" s="13">
        <f>B187</f>
        <v>5</v>
      </c>
      <c r="C196" s="10" t="s">
        <v>25</v>
      </c>
      <c r="D196" s="7" t="s">
        <v>26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7" t="s">
        <v>27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28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29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30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31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32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4"/>
      <c r="B205" s="17"/>
      <c r="C205" s="8"/>
      <c r="D205" s="18" t="s">
        <v>33</v>
      </c>
      <c r="E205" s="9"/>
      <c r="F205" s="19">
        <f>SUM(F196:F204)</f>
        <v>0</v>
      </c>
      <c r="G205" s="19">
        <f t="shared" ref="G205:J205" si="81">SUM(G196:G204)</f>
        <v>0</v>
      </c>
      <c r="H205" s="19">
        <f t="shared" si="81"/>
        <v>0</v>
      </c>
      <c r="I205" s="19">
        <f t="shared" si="81"/>
        <v>0</v>
      </c>
      <c r="J205" s="19">
        <f t="shared" si="81"/>
        <v>0</v>
      </c>
      <c r="K205" s="25"/>
      <c r="L205" s="19">
        <f t="shared" ref="L205" si="82">SUM(L196:L204)</f>
        <v>0</v>
      </c>
    </row>
    <row r="206" spans="1:12" ht="15" x14ac:dyDescent="0.2">
      <c r="A206" s="29">
        <f>A187</f>
        <v>2</v>
      </c>
      <c r="B206" s="30">
        <f>B187</f>
        <v>5</v>
      </c>
      <c r="C206" s="53" t="s">
        <v>4</v>
      </c>
      <c r="D206" s="54"/>
      <c r="E206" s="31"/>
      <c r="F206" s="32">
        <f>F195+F205</f>
        <v>510</v>
      </c>
      <c r="G206" s="32">
        <f t="shared" ref="G206" si="83">G195+G205</f>
        <v>26</v>
      </c>
      <c r="H206" s="32">
        <f t="shared" ref="H206" si="84">H195+H205</f>
        <v>36</v>
      </c>
      <c r="I206" s="32">
        <f t="shared" ref="I206" si="85">I195+I205</f>
        <v>81</v>
      </c>
      <c r="J206" s="32">
        <f t="shared" ref="J206:L206" si="86">J195+J205</f>
        <v>739</v>
      </c>
      <c r="K206" s="32"/>
      <c r="L206" s="32">
        <f t="shared" si="86"/>
        <v>90</v>
      </c>
    </row>
    <row r="207" spans="1:12" x14ac:dyDescent="0.2">
      <c r="A207" s="27"/>
      <c r="B207" s="28"/>
      <c r="C207" s="55" t="s">
        <v>5</v>
      </c>
      <c r="D207" s="55"/>
      <c r="E207" s="55"/>
      <c r="F207" s="34">
        <f>(F26+F46+F66+F86+F106+F126+F146+F166+F186+F206)/(IF(F26=0,0,1)+IF(F46=0,0,1)+IF(F66=0,0,1)+IF(F86=0,0,1)+IF(F106=0,0,1)+IF(F126=0,0,1)+IF(F146=0,0,1)+IF(F166=0,0,1)+IF(F186=0,0,1)+IF(F206=0,0,1))</f>
        <v>506.5</v>
      </c>
      <c r="G207" s="34">
        <f t="shared" ref="G207:J207" si="87">(G26+G46+G66+G86+G106+G126+G146+G166+G186+G206)/(IF(G26=0,0,1)+IF(G46=0,0,1)+IF(G66=0,0,1)+IF(G86=0,0,1)+IF(G106=0,0,1)+IF(G126=0,0,1)+IF(G146=0,0,1)+IF(G166=0,0,1)+IF(G186=0,0,1)+IF(G206=0,0,1))</f>
        <v>18.5</v>
      </c>
      <c r="H207" s="34">
        <f t="shared" si="87"/>
        <v>26.9</v>
      </c>
      <c r="I207" s="34">
        <f t="shared" si="87"/>
        <v>79.099999999999994</v>
      </c>
      <c r="J207" s="34">
        <f t="shared" si="87"/>
        <v>606</v>
      </c>
      <c r="K207" s="34"/>
      <c r="L207" s="34">
        <f t="shared" ref="L207" si="88">(L26+L46+L66+L86+L106+L126+L146+L166+L186+L206)/(IF(L26=0,0,1)+IF(L46=0,0,1)+IF(L66=0,0,1)+IF(L86=0,0,1)+IF(L106=0,0,1)+IF(L126=0,0,1)+IF(L146=0,0,1)+IF(L166=0,0,1)+IF(L186=0,0,1)+IF(L206=0,0,1))</f>
        <v>90</v>
      </c>
    </row>
  </sheetData>
  <mergeCells count="14">
    <mergeCell ref="C86:D86"/>
    <mergeCell ref="C106:D106"/>
    <mergeCell ref="C26:D26"/>
    <mergeCell ref="C207:E207"/>
    <mergeCell ref="C206:D206"/>
    <mergeCell ref="C126:D126"/>
    <mergeCell ref="C146:D146"/>
    <mergeCell ref="C166:D166"/>
    <mergeCell ref="C186:D186"/>
    <mergeCell ref="C1:E1"/>
    <mergeCell ref="H1:K1"/>
    <mergeCell ref="H2:K2"/>
    <mergeCell ref="C46:D46"/>
    <mergeCell ref="C66:D6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Kurskiy Mbou</cp:lastModifiedBy>
  <cp:lastPrinted>2023-10-25T11:06:16Z</cp:lastPrinted>
  <dcterms:created xsi:type="dcterms:W3CDTF">2022-05-16T14:23:56Z</dcterms:created>
  <dcterms:modified xsi:type="dcterms:W3CDTF">2026-02-06T14:54:23Z</dcterms:modified>
</cp:coreProperties>
</file>